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28" i="1"/>
  <c r="H21" i="1"/>
  <c r="H20" i="1"/>
  <c r="H15" i="1" l="1"/>
  <c r="H48" i="1" l="1"/>
  <c r="H31" i="1" l="1"/>
  <c r="H16" i="1" l="1"/>
  <c r="H27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<sst xmlns="http://schemas.openxmlformats.org/spreadsheetml/2006/main" count="48" uniqueCount="28">
  <si>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</si>
  <si>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</si>
  <si>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</si>
  <si>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</si>
  <si>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</si>
  <si>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</si>
  <si>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</si>
  <si>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</si>
  <si>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</si>
  <si>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</si>
  <si>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</si>
  <si>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</si>
  <si>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</si>
  <si>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</si>
  <si>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</si>
  <si>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</si>
  <si>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</si>
  <si>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</si>
  <si>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</si>
  <si>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</si>
  <si>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</si>
  <si>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</si>
  <si>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</si>
  <si>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</si>
  <si>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</si>
  <si>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Dana:28.05.2020.</t>
  </si>
  <si>
    <t>Primljena i neutrošena participacija od 28.05.2020.</t>
  </si>
  <si>
    <t>Dana 28.05.2020.godine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</si>
</sst>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H34" sqref="H34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43979</v>
      </c>
      <c r="H12" s="23">
        <v>3168316.46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43979</v>
      </c>
      <c r="H13" s="3">
        <f>H14+H25-H32-H42</f>
        <v>2539178.1100000008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43979</v>
      </c>
      <c r="H14" s="4">
        <f>H15+H16+H17+H18+H19+H20+H21+H22+H23+H24</f>
        <v>2960312.2500000009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f>5381858.1+4924.29+4924.29+4924.29+4924.29+4784.48+4784.48+4784.48+4784.48-4790059.81</f>
        <v>630633.37000000197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26">
        <f>1047757.33-2500-8673.16+1066750-1028712.39-750-83300</f>
        <v>990571.7799999998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</f>
        <v>1038303.1799999992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864398.85-3505-804069.37-35029.72+4-1600-19614.27+19562.7+319357-163720.27</f>
        <v>175783.92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  <c r="L23" s="8"/>
    </row>
    <row r="24" spans="2:13" x14ac:dyDescent="0.25">
      <c r="B24" s="37" t="s">
        <v>26</v>
      </c>
      <c r="C24" s="38"/>
      <c r="D24" s="38"/>
      <c r="E24" s="38"/>
      <c r="F24" s="3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</f>
        <v>125020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43979</v>
      </c>
      <c r="H25" s="4">
        <f>H26+H27+H28+H29+H30+H31</f>
        <v>209499.63000000003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f>159868.39+135083-105001.41</f>
        <v>189949.98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26</v>
      </c>
      <c r="C31" s="38"/>
      <c r="D31" s="38"/>
      <c r="E31" s="38"/>
      <c r="F31" s="39"/>
      <c r="G31" s="2"/>
      <c r="H31" s="10">
        <f>2795+5590</f>
        <v>8385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43979</v>
      </c>
      <c r="H32" s="5">
        <f>SUM(H33:H41)</f>
        <v>630633.77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630633.77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v>0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0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0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0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43979</v>
      </c>
      <c r="H42" s="5">
        <f>SUM(H43:H47)</f>
        <v>0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10">
        <v>0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43979</v>
      </c>
      <c r="H48" s="6">
        <f>4704.74+519567.19-0.11-519567.19+600366.45-0.12-600366.45+10250+13144.09-0.08-23394.09+478507.76+51.32+19310.03+13389.73+1642.15-0.25-512900.99+0.4</f>
        <v>4704.5800000000509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7"/>
      <c r="H49" s="3">
        <v>0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2543882.6900000009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2020-05-29T10:24:51Z</dcterms:modified>
</cp:coreProperties>
</file>